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EXERCÍCIO 2022\Contratações\Cogestic\Reunião 12 09 22\"/>
    </mc:Choice>
  </mc:AlternateContent>
  <bookViews>
    <workbookView xWindow="-120" yWindow="-120" windowWidth="21840" windowHeight="13140"/>
  </bookViews>
  <sheets>
    <sheet name="2022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" i="1" l="1"/>
  <c r="H11" i="1"/>
  <c r="G11" i="1"/>
  <c r="I6" i="1"/>
  <c r="I5" i="1"/>
  <c r="I9" i="1" l="1"/>
  <c r="I8" i="1"/>
  <c r="I4" i="1"/>
  <c r="I3" i="1"/>
  <c r="I11" i="1" l="1"/>
</calcChain>
</file>

<file path=xl/sharedStrings.xml><?xml version="1.0" encoding="utf-8"?>
<sst xmlns="http://schemas.openxmlformats.org/spreadsheetml/2006/main" count="96" uniqueCount="45">
  <si>
    <t>ÁREA TEMÁTICA/RESPONSÁVEL/ITEM DE DESPESA</t>
  </si>
  <si>
    <t>Tecnologia da Informação/SETIC/ d) Incremento de Infraestrtura de TI na Justiça do Trabalho: I. Estações de Trabalho</t>
  </si>
  <si>
    <t>segundo semestre de 2022</t>
  </si>
  <si>
    <t>final do segundo semestre de 2022</t>
  </si>
  <si>
    <t>1500 unidades de Desktop Tipo 1 com garantia e suporte técnico on-site de 60 meses *Obs 1.
Justificativa: Justificativa: completar um parque de aproximadamente 2.800 equipamentos com garantia
(temos atualmente 1295 unidades com garantia até 20/01/2025).</t>
  </si>
  <si>
    <t>4 = INVESTIMENTOS</t>
  </si>
  <si>
    <t>NÃO</t>
  </si>
  <si>
    <t>final segundo semestre de 2022</t>
  </si>
  <si>
    <t>62 Unidades de Desktop Tipo 2 com garantia e suporte técnico on-site de 60 meses - equipamentos com maior processamento, maior memória e maior armazenamento local *Obs 1.
Justificativa: renovar os equipamentos em uso pela equipe de desenvolvimento de sistemas da STI.
Observações: são equipamentos com maior capacidade, necessários à execução dos diversos softwares utilizados no desenvolvimento de sistemas.</t>
  </si>
  <si>
    <t>Tecnologia da Informação/SETIC/ d) Incremento de Infraestrtura de TI na Justiça do Trabalho: II. Notebooks</t>
  </si>
  <si>
    <t xml:space="preserve">327 Unidades de Notebook *Obs 2
Justificativa: renovação de 100% dos equipamentos nos próximos dois anos, considerando
os critérios de distribuição sugeridos pelo CSJT.
Observações: os grupos a serem atendidos são Juizes de 1º grau, Desembargadores,
Diretores de Secretaria, Assessores de Desembargadores, Secretários/Diretores, Assistentes
de Juízes, Assessores de Gabinete (CJ2 ou CJ3) de Desembargadores, 4 notebooks para
cada gabinetes da administração (Presidência, da Vice-Presidência e da Corregedoria),
Escola Judicial: 4 notebooks, Titular da Unidade de Recurso de Revista: 1 notebook,
Substituto da Unidade de Recurso de Revista: 1 notebook, Ouvidoria: 2 notebooks.
</t>
  </si>
  <si>
    <t>Tecnologia da Informação/SETIC/ d) Incremento de Infraestrtura de TI na Justiça do Trabalho: III. Câmeras</t>
  </si>
  <si>
    <t>300 Unidades de WebCam *Obs 3
O Contrato de webcams com o almoxarifado virtual vai será rescindido, pois os equipamentos não atendem as especificações técnicas mínimas.</t>
  </si>
  <si>
    <t>3 = ODCC</t>
  </si>
  <si>
    <t>Tecnologia da Informação/SETIC/ a) Ferramentas e serviços de segurança da informação</t>
  </si>
  <si>
    <t>Solução de proteção de borda de rede - TRT4 (4 meses - em processo de aquisição pelo trt4)</t>
  </si>
  <si>
    <t>SIM</t>
  </si>
  <si>
    <t>Soluções de segurança, auditoria e prevenção de ameaças à base de dados não estruturados, abrangendo centro de dados, endpoint e proteção e controle de acesso de usuários privilegiados (PAM)" (Ata de Registro de Preços PE 058/2021-TST) considerando pagamentos de ago a dezembro</t>
  </si>
  <si>
    <r>
      <rPr>
        <b/>
        <sz val="10"/>
        <rFont val="Times New Roman"/>
        <family val="1"/>
      </rPr>
      <t>PREVISÃO DE INÍCIO DA DESPESA</t>
    </r>
    <r>
      <rPr>
        <b/>
        <sz val="10"/>
        <color rgb="FF366092"/>
        <rFont val="Times New Roman"/>
        <family val="1"/>
      </rPr>
      <t xml:space="preserve"> 
</t>
    </r>
    <r>
      <rPr>
        <b/>
        <sz val="10"/>
        <color rgb="FF0070C0"/>
        <rFont val="Times New Roman"/>
        <family val="1"/>
      </rPr>
      <t>(FORMATO: DD/MM/AAAA)</t>
    </r>
  </si>
  <si>
    <r>
      <rPr>
        <b/>
        <sz val="10"/>
        <rFont val="Times New Roman"/>
        <family val="1"/>
      </rPr>
      <t>PREVISÃO DE TÉRMINO DA DESPESA</t>
    </r>
    <r>
      <rPr>
        <b/>
        <sz val="10"/>
        <color rgb="FF366092"/>
        <rFont val="Times New Roman"/>
        <family val="1"/>
      </rPr>
      <t xml:space="preserve"> 
</t>
    </r>
    <r>
      <rPr>
        <b/>
        <sz val="10"/>
        <color rgb="FF0070C0"/>
        <rFont val="Times New Roman"/>
        <family val="1"/>
      </rPr>
      <t>(FORMATO: DD/MM/AAAA)</t>
    </r>
  </si>
  <si>
    <r>
      <t xml:space="preserve">DISCRIMINAÇÃO DO OBJETO
 </t>
    </r>
    <r>
      <rPr>
        <b/>
        <sz val="10"/>
        <color rgb="FF0070C0"/>
        <rFont val="Times New Roman"/>
        <family val="1"/>
      </rPr>
      <t>(DESCREVER SUCINTAMENTE O OBJETO VINCULADO AO ITEM DE DESPESA COM QUANTIDADES, UNIDADES DE MEDIDA, ETC)</t>
    </r>
  </si>
  <si>
    <r>
      <t xml:space="preserve">GRUPO DA NATUREZA DA DESPESA (GND)
</t>
    </r>
    <r>
      <rPr>
        <b/>
        <sz val="10"/>
        <color rgb="FF0070C0"/>
        <rFont val="Times New Roman"/>
        <family val="1"/>
      </rPr>
      <t>(1 = PESSOAL; 3 = ODCC; 4 = INVESTIMENTOS; 5 = INVERSÕES FINANCEIRAS)</t>
    </r>
  </si>
  <si>
    <r>
      <t xml:space="preserve">VALOR ESTIMADO 
</t>
    </r>
    <r>
      <rPr>
        <b/>
        <sz val="10"/>
        <color rgb="FF0070C0"/>
        <rFont val="Times New Roman"/>
        <family val="1"/>
      </rPr>
      <t>(Em R$ 1,00)</t>
    </r>
  </si>
  <si>
    <r>
      <t xml:space="preserve">A DESPESA É DE CARÁTER CONTINUADO?
</t>
    </r>
    <r>
      <rPr>
        <b/>
        <sz val="10"/>
        <color rgb="FF0070C0"/>
        <rFont val="Times New Roman"/>
        <family val="1"/>
      </rPr>
      <t>(SIM/NÃO)</t>
    </r>
  </si>
  <si>
    <t>Situação - Contratações - Descentralização - CSJT PDRAP 2022</t>
  </si>
  <si>
    <t>ARP TRT8 - Solução de segurança de informação que auxilie na prevenção e limitação da extensão de ataques cibernéticos, através do gerenciamento de vulnerabilidades</t>
  </si>
  <si>
    <t>VALOR ATUALIZADO</t>
  </si>
  <si>
    <t xml:space="preserve"> </t>
  </si>
  <si>
    <t>TOTAIS</t>
  </si>
  <si>
    <t>SALDO (DIFERENÇA)</t>
  </si>
  <si>
    <t>SITUAÇÃO  DA CONTRATAÇÃO</t>
  </si>
  <si>
    <t>ENVIADO DOD</t>
  </si>
  <si>
    <t>ENVIADO DDO</t>
  </si>
  <si>
    <t>SIM EM 26/04</t>
  </si>
  <si>
    <t>SIM EM 24/06</t>
  </si>
  <si>
    <t>ATUALIZADO NO CONSELHO</t>
  </si>
  <si>
    <t>(Não)(Verificar se STI vai cancelar o pedido de recursos, pois está sendo contratado com recursos próprios)</t>
  </si>
  <si>
    <t>Valor não mudou</t>
  </si>
  <si>
    <t>NÃO (OF Gabinete da Presidência )</t>
  </si>
  <si>
    <t>Processo de contratação em realização pelo Robson
Recursos serão do TRT9 - Já disponibilizado</t>
  </si>
  <si>
    <t>Objeto Recebido
Recursos serão do TRT9</t>
  </si>
  <si>
    <t>Processo de contratação em realização pelo Robson
Recursos serão do TRT9 - Já disponibilizado
Aguardando assinaturas para envio do OF ao TST solicitando a autorização para adesão.</t>
  </si>
  <si>
    <r>
      <t xml:space="preserve">
(LICITAÇÃO EM ANDAMENTO) TRT22 -Pregão em 09/09 - prazo de entrega 60 dias  (Wallace - Diretor da STI)
</t>
    </r>
    <r>
      <rPr>
        <b/>
        <sz val="11"/>
        <color theme="1"/>
        <rFont val="Calibri"/>
        <family val="2"/>
        <scheme val="minor"/>
      </rPr>
      <t>Recursos serão do TRT9 - GND4 ainda não foi disponibilizado.</t>
    </r>
  </si>
  <si>
    <r>
      <t xml:space="preserve">
(LICITAÇÃO EM ANDAMENTO) TRT22 -Pregão em 09/09 - prazo de entrega 60 dias  (Wallace - Diretor da STI)
</t>
    </r>
    <r>
      <rPr>
        <b/>
        <sz val="11"/>
        <color theme="1"/>
        <rFont val="Calibri"/>
        <family val="2"/>
        <scheme val="minor"/>
      </rPr>
      <t xml:space="preserve">
Enviar DDO para o CSJT com o valor atualizado solicitando descentralização de recursos, quando divulgada a ARP do TRT22.</t>
    </r>
  </si>
  <si>
    <r>
      <t xml:space="preserve">(LICITAÇÃO EM ANDAMENTO) Orgão Gestor da Aquisição TRT 2 -encaminhou ETP e TR para os TRT´s e ofício solicitando a participação -  resposta até o dia 12/08/2022 
Prazo de entrega 45 dias
</t>
    </r>
    <r>
      <rPr>
        <b/>
        <sz val="11"/>
        <color theme="1"/>
        <rFont val="Calibri"/>
        <family val="2"/>
        <scheme val="minor"/>
      </rPr>
      <t>Enviar DDO para o CSJT com o valor atualizado solicitando descentralização de recursos, quando divulgada a ARP do TRT2.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</si>
</sst>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rgb="FF366092"/>
      <name val="Times New Roman"/>
      <family val="1"/>
    </font>
    <font>
      <b/>
      <sz val="10"/>
      <color rgb="FF0070C0"/>
      <name val="Times New Roman"/>
      <family val="1"/>
    </font>
    <font>
      <b/>
      <sz val="11"/>
      <color theme="1"/>
      <name val="Calibri"/>
      <family val="2"/>
      <scheme val="minor"/>
    </font>
    <font>
      <b/>
      <sz val="20"/>
      <color theme="1"/>
      <name val="Times New Roman"/>
      <family val="1"/>
    </font>
    <font>
      <b/>
      <sz val="10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vertical="center" wrapText="1"/>
      <protection locked="0"/>
    </xf>
    <xf numFmtId="1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justify" vertical="top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0" fontId="0" fillId="0" borderId="1" xfId="0" applyBorder="1"/>
    <xf numFmtId="0" fontId="0" fillId="0" borderId="0" xfId="0" applyAlignment="1">
      <alignment horizontal="center"/>
    </xf>
    <xf numFmtId="4" fontId="7" fillId="0" borderId="0" xfId="0" applyNumberFormat="1" applyFont="1" applyAlignment="1">
      <alignment horizontal="center"/>
    </xf>
    <xf numFmtId="164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164" fontId="9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1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justify"/>
    </xf>
    <xf numFmtId="4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2" fillId="2" borderId="1" xfId="2" applyNumberFormat="1" applyFont="1" applyFill="1" applyBorder="1" applyAlignment="1" applyProtection="1">
      <alignment horizontal="center" vertical="center" wrapText="1"/>
      <protection locked="0"/>
    </xf>
    <xf numFmtId="164" fontId="2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2" fillId="5" borderId="2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0" fillId="0" borderId="3" xfId="0" applyBorder="1"/>
  </cellXfs>
  <cellStyles count="3">
    <cellStyle name="Normal" xfId="0" builtinId="0"/>
    <cellStyle name="Vírgula" xfId="1" builtinId="3"/>
    <cellStyle name="Vírgula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B7" zoomScale="90" zoomScaleNormal="90" workbookViewId="0">
      <selection activeCell="J6" sqref="J6"/>
    </sheetView>
  </sheetViews>
  <sheetFormatPr defaultRowHeight="15" x14ac:dyDescent="0.25"/>
  <cols>
    <col min="1" max="1" width="58.42578125" customWidth="1"/>
    <col min="2" max="2" width="23" customWidth="1"/>
    <col min="3" max="3" width="23.28515625" customWidth="1"/>
    <col min="4" max="4" width="75.42578125" customWidth="1"/>
    <col min="5" max="5" width="30.42578125" customWidth="1"/>
    <col min="6" max="6" width="16.7109375" hidden="1" customWidth="1"/>
    <col min="7" max="7" width="23.7109375" style="14" hidden="1" customWidth="1"/>
    <col min="8" max="8" width="18.7109375" style="15" customWidth="1"/>
    <col min="9" max="9" width="18.7109375" style="14" hidden="1" customWidth="1"/>
    <col min="10" max="10" width="56.5703125" customWidth="1"/>
    <col min="11" max="11" width="13" hidden="1" customWidth="1"/>
    <col min="12" max="12" width="16.42578125" hidden="1" customWidth="1"/>
    <col min="13" max="13" width="28.42578125" hidden="1" customWidth="1"/>
    <col min="14" max="14" width="30.140625" style="25" customWidth="1"/>
  </cols>
  <sheetData>
    <row r="1" spans="1:14" ht="51" customHeight="1" x14ac:dyDescent="0.25">
      <c r="A1" s="35"/>
      <c r="B1" s="35"/>
      <c r="C1" s="35"/>
      <c r="D1" s="33" t="s">
        <v>24</v>
      </c>
      <c r="E1" s="34"/>
      <c r="F1" s="34"/>
      <c r="G1" s="34"/>
      <c r="H1" s="34"/>
      <c r="I1" s="34"/>
      <c r="J1" s="34"/>
      <c r="K1" s="34"/>
      <c r="L1" s="34"/>
      <c r="M1" s="34"/>
    </row>
    <row r="2" spans="1:14" ht="63.75" x14ac:dyDescent="0.25">
      <c r="A2" s="1" t="s">
        <v>0</v>
      </c>
      <c r="B2" s="2" t="s">
        <v>18</v>
      </c>
      <c r="C2" s="2" t="s">
        <v>19</v>
      </c>
      <c r="D2" s="18" t="s">
        <v>20</v>
      </c>
      <c r="E2" s="18" t="s">
        <v>21</v>
      </c>
      <c r="F2" s="18" t="s">
        <v>23</v>
      </c>
      <c r="G2" s="18" t="s">
        <v>22</v>
      </c>
      <c r="H2" s="19" t="s">
        <v>26</v>
      </c>
      <c r="I2" s="18" t="s">
        <v>29</v>
      </c>
      <c r="J2" s="20" t="s">
        <v>30</v>
      </c>
      <c r="K2" s="29" t="s">
        <v>31</v>
      </c>
      <c r="L2" s="29" t="s">
        <v>32</v>
      </c>
      <c r="M2" s="29" t="s">
        <v>35</v>
      </c>
    </row>
    <row r="3" spans="1:14" ht="122.25" customHeight="1" x14ac:dyDescent="0.25">
      <c r="A3" s="3" t="s">
        <v>1</v>
      </c>
      <c r="B3" s="4" t="s">
        <v>2</v>
      </c>
      <c r="C3" s="4" t="s">
        <v>3</v>
      </c>
      <c r="D3" s="5" t="s">
        <v>4</v>
      </c>
      <c r="E3" s="6" t="s">
        <v>5</v>
      </c>
      <c r="F3" s="7" t="s">
        <v>6</v>
      </c>
      <c r="G3" s="8">
        <v>6750000</v>
      </c>
      <c r="H3" s="26">
        <v>12249495</v>
      </c>
      <c r="I3" s="17">
        <f t="shared" ref="I3:I9" si="0">G3-H3</f>
        <v>-5499495</v>
      </c>
      <c r="J3" s="10" t="s">
        <v>43</v>
      </c>
      <c r="K3" s="30" t="s">
        <v>6</v>
      </c>
      <c r="L3" s="30" t="s">
        <v>6</v>
      </c>
      <c r="M3" s="30" t="s">
        <v>38</v>
      </c>
    </row>
    <row r="4" spans="1:14" ht="120.75" customHeight="1" x14ac:dyDescent="0.25">
      <c r="A4" s="3" t="s">
        <v>1</v>
      </c>
      <c r="B4" s="4" t="s">
        <v>2</v>
      </c>
      <c r="C4" s="4" t="s">
        <v>7</v>
      </c>
      <c r="D4" s="5" t="s">
        <v>8</v>
      </c>
      <c r="E4" s="6" t="s">
        <v>5</v>
      </c>
      <c r="F4" s="7" t="s">
        <v>6</v>
      </c>
      <c r="G4" s="8">
        <v>372000</v>
      </c>
      <c r="H4" s="26">
        <v>620041.54</v>
      </c>
      <c r="I4" s="17">
        <f t="shared" si="0"/>
        <v>-248041.54000000004</v>
      </c>
      <c r="J4" s="10" t="s">
        <v>42</v>
      </c>
      <c r="K4" s="30" t="s">
        <v>6</v>
      </c>
      <c r="L4" s="30" t="s">
        <v>6</v>
      </c>
      <c r="M4" s="30" t="s">
        <v>38</v>
      </c>
    </row>
    <row r="5" spans="1:14" ht="135" x14ac:dyDescent="0.25">
      <c r="A5" s="3" t="s">
        <v>9</v>
      </c>
      <c r="B5" s="4" t="s">
        <v>2</v>
      </c>
      <c r="C5" s="4" t="s">
        <v>7</v>
      </c>
      <c r="D5" s="5" t="s">
        <v>10</v>
      </c>
      <c r="E5" s="6" t="s">
        <v>5</v>
      </c>
      <c r="F5" s="7" t="s">
        <v>6</v>
      </c>
      <c r="G5" s="8">
        <v>2289000</v>
      </c>
      <c r="H5" s="26">
        <v>2289000</v>
      </c>
      <c r="I5" s="8">
        <f t="shared" si="0"/>
        <v>0</v>
      </c>
      <c r="J5" s="11" t="s">
        <v>44</v>
      </c>
      <c r="K5" s="30" t="s">
        <v>6</v>
      </c>
      <c r="L5" s="30" t="s">
        <v>6</v>
      </c>
      <c r="M5" s="30" t="s">
        <v>37</v>
      </c>
    </row>
    <row r="6" spans="1:14" ht="82.5" customHeight="1" x14ac:dyDescent="0.25">
      <c r="A6" s="3" t="s">
        <v>11</v>
      </c>
      <c r="B6" s="4" t="s">
        <v>2</v>
      </c>
      <c r="C6" s="4" t="s">
        <v>7</v>
      </c>
      <c r="D6" s="5" t="s">
        <v>12</v>
      </c>
      <c r="E6" s="6" t="s">
        <v>13</v>
      </c>
      <c r="F6" s="7" t="s">
        <v>6</v>
      </c>
      <c r="G6" s="8">
        <v>120000</v>
      </c>
      <c r="H6" s="26">
        <v>120000</v>
      </c>
      <c r="I6" s="8">
        <f t="shared" si="0"/>
        <v>0</v>
      </c>
      <c r="J6" s="32" t="s">
        <v>40</v>
      </c>
      <c r="K6" s="30" t="s">
        <v>6</v>
      </c>
      <c r="L6" s="30" t="s">
        <v>6</v>
      </c>
      <c r="M6" s="30" t="s">
        <v>36</v>
      </c>
    </row>
    <row r="7" spans="1:14" ht="75" customHeight="1" x14ac:dyDescent="0.25">
      <c r="A7" s="3" t="s">
        <v>14</v>
      </c>
      <c r="B7" s="4" t="s">
        <v>2</v>
      </c>
      <c r="C7" s="4" t="s">
        <v>2</v>
      </c>
      <c r="D7" s="5" t="s">
        <v>15</v>
      </c>
      <c r="E7" s="6" t="s">
        <v>13</v>
      </c>
      <c r="F7" s="7" t="s">
        <v>16</v>
      </c>
      <c r="G7" s="9">
        <v>278976.01333333319</v>
      </c>
      <c r="H7" s="27">
        <v>41669.519999999997</v>
      </c>
      <c r="I7" s="16">
        <f t="shared" si="0"/>
        <v>237306.4933333332</v>
      </c>
      <c r="J7" s="32" t="s">
        <v>39</v>
      </c>
      <c r="K7" s="30" t="s">
        <v>33</v>
      </c>
      <c r="L7" s="30" t="s">
        <v>6</v>
      </c>
      <c r="M7" s="30" t="s">
        <v>38</v>
      </c>
    </row>
    <row r="8" spans="1:14" ht="145.5" customHeight="1" x14ac:dyDescent="0.25">
      <c r="A8" s="3" t="s">
        <v>14</v>
      </c>
      <c r="B8" s="4" t="s">
        <v>2</v>
      </c>
      <c r="C8" s="4" t="s">
        <v>2</v>
      </c>
      <c r="D8" s="5" t="s">
        <v>17</v>
      </c>
      <c r="E8" s="6" t="s">
        <v>13</v>
      </c>
      <c r="F8" s="7" t="s">
        <v>16</v>
      </c>
      <c r="G8" s="9">
        <v>583245.68000000005</v>
      </c>
      <c r="H8" s="27">
        <v>260839.79</v>
      </c>
      <c r="I8" s="16">
        <f t="shared" si="0"/>
        <v>322405.89</v>
      </c>
      <c r="J8" s="12" t="s">
        <v>41</v>
      </c>
      <c r="K8" s="30" t="s">
        <v>6</v>
      </c>
      <c r="L8" s="31" t="s">
        <v>34</v>
      </c>
      <c r="M8" s="30" t="s">
        <v>38</v>
      </c>
    </row>
    <row r="9" spans="1:14" ht="147.75" customHeight="1" x14ac:dyDescent="0.25">
      <c r="A9" s="3" t="s">
        <v>14</v>
      </c>
      <c r="B9" s="4" t="s">
        <v>2</v>
      </c>
      <c r="C9" s="4" t="s">
        <v>2</v>
      </c>
      <c r="D9" s="5" t="s">
        <v>17</v>
      </c>
      <c r="E9" s="6" t="s">
        <v>5</v>
      </c>
      <c r="F9" s="7" t="s">
        <v>16</v>
      </c>
      <c r="G9" s="9">
        <v>6715744.4900000002</v>
      </c>
      <c r="H9" s="27">
        <v>692184.39</v>
      </c>
      <c r="I9" s="16">
        <f t="shared" si="0"/>
        <v>6023560.1000000006</v>
      </c>
      <c r="J9" s="12" t="s">
        <v>41</v>
      </c>
      <c r="K9" s="30" t="s">
        <v>6</v>
      </c>
      <c r="L9" s="31" t="s">
        <v>34</v>
      </c>
      <c r="M9" s="30" t="s">
        <v>38</v>
      </c>
      <c r="N9" s="25" t="s">
        <v>27</v>
      </c>
    </row>
    <row r="10" spans="1:14" ht="60" x14ac:dyDescent="0.25">
      <c r="A10" s="3" t="s">
        <v>14</v>
      </c>
      <c r="B10" s="4" t="s">
        <v>2</v>
      </c>
      <c r="C10" s="4" t="s">
        <v>2</v>
      </c>
      <c r="D10" s="5" t="s">
        <v>25</v>
      </c>
      <c r="E10" s="6" t="s">
        <v>13</v>
      </c>
      <c r="F10" s="9"/>
      <c r="G10" s="9">
        <v>1661579</v>
      </c>
      <c r="H10" s="28">
        <v>1661579</v>
      </c>
      <c r="I10" s="8">
        <v>0</v>
      </c>
      <c r="J10" s="12" t="s">
        <v>41</v>
      </c>
      <c r="K10" s="30" t="s">
        <v>6</v>
      </c>
      <c r="L10" s="30" t="s">
        <v>6</v>
      </c>
      <c r="M10" s="30" t="s">
        <v>38</v>
      </c>
    </row>
    <row r="11" spans="1:14" x14ac:dyDescent="0.25">
      <c r="E11" s="21" t="s">
        <v>28</v>
      </c>
      <c r="F11" s="13"/>
      <c r="G11" s="22">
        <f>SUM(G3:G10)</f>
        <v>18770545.183333334</v>
      </c>
      <c r="H11" s="23">
        <f>SUM(H3:H10)</f>
        <v>17934809.239999998</v>
      </c>
      <c r="I11" s="23">
        <f>SUM(I3:I10)</f>
        <v>835735.94333333336</v>
      </c>
      <c r="J11" s="24" t="s">
        <v>27</v>
      </c>
      <c r="K11" s="24"/>
      <c r="L11" s="24"/>
      <c r="M11" s="24"/>
    </row>
  </sheetData>
  <mergeCells count="2">
    <mergeCell ref="D1:M1"/>
    <mergeCell ref="A1:C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2022</vt:lpstr>
    </vt:vector>
  </TitlesOfParts>
  <Company>Tribunal Regional do Trabalho da 9ª Região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Yank Lee Barduzzi</dc:creator>
  <cp:lastModifiedBy>Yank Lee Barduzzi</cp:lastModifiedBy>
  <dcterms:created xsi:type="dcterms:W3CDTF">2022-06-13T18:37:34Z</dcterms:created>
  <dcterms:modified xsi:type="dcterms:W3CDTF">2022-09-13T15:53:32Z</dcterms:modified>
</cp:coreProperties>
</file>